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ontinuity Log" sheetId="1" state="visible" r:id="rId1"/>
    <sheet name="How to use" sheetId="2" state="visible" r:id="rId2"/>
  </sheets>
  <definedNames>
    <definedName name="_xlnm._FilterDatabase" localSheetId="0" hidden="1">'Continuity Log'!$A$8:$N$68</definedName>
    <definedName name="_xlnm.Print_Titles" localSheetId="0">'Continuity Log'!$8:$8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dd-mmm-yyyy"/>
    <numFmt numFmtId="165" formatCode="yyyy-mm-dd"/>
  </numFmts>
  <fonts count="12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color rgb="005B6B80"/>
      <sz val="9"/>
    </font>
    <font>
      <name val="Arial"/>
      <b val="1"/>
      <color rgb="005B6B80"/>
      <sz val="10"/>
    </font>
    <font>
      <name val="Arial"/>
      <b val="1"/>
      <color rgb="00FFFFFF"/>
      <sz val="9"/>
    </font>
    <font>
      <name val="Arial"/>
      <color rgb="000F1B2D"/>
      <sz val="10"/>
    </font>
    <font>
      <name val="Arial"/>
      <color rgb="005B6B80"/>
      <sz val="10"/>
    </font>
    <font>
      <name val="Arial"/>
      <b val="1"/>
      <color rgb="00166534"/>
      <sz val="10"/>
    </font>
    <font>
      <name val="Arial"/>
      <b val="1"/>
      <color rgb="00A16207"/>
      <sz val="10"/>
    </font>
    <font>
      <name val="Arial"/>
      <b val="1"/>
      <color rgb="00991B1B"/>
      <sz val="10"/>
    </font>
    <font>
      <name val="Arial"/>
      <b val="1"/>
      <color rgb="000F1B2D"/>
      <sz val="14"/>
    </font>
    <font>
      <name val="Arial"/>
      <color rgb="00334155"/>
      <sz val="10"/>
    </font>
  </fonts>
  <fills count="5">
    <fill>
      <patternFill/>
    </fill>
    <fill>
      <patternFill patternType="gray125"/>
    </fill>
    <fill>
      <patternFill patternType="solid">
        <fgColor rgb="000F1B2D"/>
      </patternFill>
    </fill>
    <fill>
      <patternFill patternType="solid">
        <fgColor rgb="00C2410C"/>
      </patternFill>
    </fill>
    <fill>
      <patternFill patternType="solid">
        <fgColor rgb="00F5F7FA"/>
      </patternFill>
    </fill>
  </fills>
  <borders count="3">
    <border>
      <left/>
      <right/>
      <top/>
      <bottom/>
      <diagonal/>
    </border>
    <border>
      <bottom style="thin">
        <color rgb="00CBD5E1"/>
      </bottom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2" borderId="0" applyAlignment="1" pivotButton="0" quotePrefix="0" xfId="0">
      <alignment horizontal="left" vertical="center" indent="1"/>
    </xf>
    <xf numFmtId="0" fontId="2" fillId="0" borderId="0" applyAlignment="1" pivotButton="0" quotePrefix="0" xfId="0">
      <alignment indent="1"/>
    </xf>
    <xf numFmtId="0" fontId="3" fillId="0" borderId="0" pivotButton="0" quotePrefix="0" xfId="0"/>
    <xf numFmtId="0" fontId="0" fillId="0" borderId="1" pivotButton="0" quotePrefix="0" xfId="0"/>
    <xf numFmtId="0" fontId="7" fillId="0" borderId="0" pivotButton="0" quotePrefix="0" xfId="0"/>
    <xf numFmtId="0" fontId="8" fillId="0" borderId="0" pivotButton="0" quotePrefix="0" xfId="0"/>
    <xf numFmtId="164" fontId="0" fillId="0" borderId="1" applyAlignment="1" pivotButton="0" quotePrefix="0" xfId="0">
      <alignment horizontal="left"/>
    </xf>
    <xf numFmtId="0" fontId="9" fillId="0" borderId="0" pivotButton="0" quotePrefix="0" xfId="0"/>
    <xf numFmtId="0" fontId="4" fillId="3" borderId="2" applyAlignment="1" pivotButton="0" quotePrefix="0" xfId="0">
      <alignment horizontal="center" vertical="center" wrapText="1"/>
    </xf>
    <xf numFmtId="0" fontId="5" fillId="0" borderId="2" applyAlignment="1" pivotButton="0" quotePrefix="0" xfId="0">
      <alignment horizontal="center" vertical="center"/>
    </xf>
    <xf numFmtId="0" fontId="6" fillId="0" borderId="2" applyAlignment="1" pivotButton="0" quotePrefix="0" xfId="0">
      <alignment horizontal="left" vertical="center"/>
    </xf>
    <xf numFmtId="0" fontId="5" fillId="0" borderId="2" applyAlignment="1" pivotButton="0" quotePrefix="0" xfId="0">
      <alignment horizontal="left" vertical="center"/>
    </xf>
    <xf numFmtId="164" fontId="5" fillId="0" borderId="2" applyAlignment="1" pivotButton="0" quotePrefix="0" xfId="0">
      <alignment horizontal="center" vertical="center"/>
    </xf>
    <xf numFmtId="0" fontId="5" fillId="0" borderId="2" applyAlignment="1" pivotButton="0" quotePrefix="0" xfId="0">
      <alignment horizontal="left" vertical="center" wrapText="1"/>
    </xf>
    <xf numFmtId="1" fontId="5" fillId="0" borderId="2" applyAlignment="1" pivotButton="0" quotePrefix="0" xfId="0">
      <alignment horizontal="center" vertical="center"/>
    </xf>
    <xf numFmtId="0" fontId="5" fillId="4" borderId="2" applyAlignment="1" pivotButton="0" quotePrefix="0" xfId="0">
      <alignment horizontal="center" vertical="center"/>
    </xf>
    <xf numFmtId="0" fontId="6" fillId="4" borderId="2" applyAlignment="1" pivotButton="0" quotePrefix="0" xfId="0">
      <alignment horizontal="left" vertical="center"/>
    </xf>
    <xf numFmtId="0" fontId="5" fillId="4" borderId="2" applyAlignment="1" pivotButton="0" quotePrefix="0" xfId="0">
      <alignment horizontal="left" vertical="center"/>
    </xf>
    <xf numFmtId="164" fontId="5" fillId="4" borderId="2" applyAlignment="1" pivotButton="0" quotePrefix="0" xfId="0">
      <alignment horizontal="center" vertical="center"/>
    </xf>
    <xf numFmtId="0" fontId="5" fillId="4" borderId="2" applyAlignment="1" pivotButton="0" quotePrefix="0" xfId="0">
      <alignment horizontal="left" vertical="center" wrapText="1"/>
    </xf>
    <xf numFmtId="1" fontId="5" fillId="4" borderId="2" applyAlignment="1" pivotButton="0" quotePrefix="0" xfId="0">
      <alignment horizontal="center" vertical="center"/>
    </xf>
    <xf numFmtId="0" fontId="10" fillId="0" borderId="0" applyAlignment="1" pivotButton="0" quotePrefix="0" xfId="0">
      <alignment wrapText="1"/>
    </xf>
    <xf numFmtId="0" fontId="11" fillId="0" borderId="0" applyAlignment="1" pivotButton="0" quotePrefix="0" xfId="0">
      <alignment wrapText="1"/>
    </xf>
  </cellXfs>
  <cellStyles count="1">
    <cellStyle name="Normal" xfId="0" builtinId="0" hidden="0"/>
  </cellStyles>
  <dxfs count="3">
    <dxf>
      <font>
        <b val="1"/>
        <color rgb="00991B1B"/>
      </font>
      <fill>
        <patternFill patternType="solid">
          <fgColor rgb="00FECACA"/>
        </patternFill>
      </fill>
    </dxf>
    <dxf>
      <font>
        <b val="1"/>
        <color rgb="00A16207"/>
      </font>
      <fill>
        <patternFill patternType="solid">
          <fgColor rgb="00FEF3C7"/>
        </patternFill>
      </fill>
    </dxf>
    <dxf>
      <font>
        <b val="1"/>
        <color rgb="00166534"/>
      </font>
      <fill>
        <patternFill patternType="solid">
          <fgColor rgb="00DCFCE7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N68"/>
  <sheetViews>
    <sheetView showGridLines="0" workbookViewId="0">
      <pane xSplit="2" ySplit="8" topLeftCell="C9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14" customWidth="1" min="2" max="2"/>
    <col width="20" customWidth="1" min="3" max="3"/>
    <col width="10" customWidth="1" min="4" max="4"/>
    <col width="16" customWidth="1" min="5" max="5"/>
    <col width="11" customWidth="1" min="6" max="6"/>
    <col width="13" customWidth="1" min="7" max="7"/>
    <col width="15" customWidth="1" min="8" max="8"/>
    <col width="32" customWidth="1" min="9" max="9"/>
    <col width="14" customWidth="1" min="10" max="10"/>
    <col width="10" customWidth="1" min="11" max="11"/>
    <col width="12" customWidth="1" min="12" max="12"/>
    <col width="18" customWidth="1" min="13" max="13"/>
    <col width="22" customWidth="1" min="14" max="14"/>
  </cols>
  <sheetData>
    <row r="1" ht="30" customHeight="1">
      <c r="A1" s="1" t="inlineStr">
        <is>
          <t>WELDER CONTINUITY LOG</t>
        </is>
      </c>
    </row>
    <row r="2">
      <c r="A2" s="2" t="inlineStr">
        <is>
          <t>ASME IX QW-322 · AWS D1.1 · ISO 9606-1   |   Format no. WDP-WLD-F-002   |   welddocpro.com</t>
        </is>
      </c>
    </row>
    <row r="4">
      <c r="A4" s="3" t="inlineStr">
        <is>
          <t>Project</t>
        </is>
      </c>
      <c r="B4" s="4" t="n"/>
      <c r="H4" s="3" t="inlineStr">
        <is>
          <t>Document no.</t>
        </is>
      </c>
      <c r="I4" s="4" t="n"/>
      <c r="M4" s="5" t="inlineStr">
        <is>
          <t>Valid</t>
        </is>
      </c>
      <c r="N4" s="5">
        <f>COUNTIF(L9:L68,"Valid")</f>
        <v/>
      </c>
    </row>
    <row r="5">
      <c r="A5" s="3" t="inlineStr">
        <is>
          <t>Contractor</t>
        </is>
      </c>
      <c r="B5" s="4" t="n"/>
      <c r="H5" s="3" t="inlineStr">
        <is>
          <t>Revision</t>
        </is>
      </c>
      <c r="I5" s="4" t="n"/>
      <c r="M5" s="6" t="inlineStr">
        <is>
          <t>Due soon</t>
        </is>
      </c>
      <c r="N5" s="6">
        <f>COUNTIF(L9:L68,"Due soon")</f>
        <v/>
      </c>
    </row>
    <row r="6">
      <c r="A6" s="3" t="inlineStr">
        <is>
          <t>Client</t>
        </is>
      </c>
      <c r="B6" s="4" t="n"/>
      <c r="H6" s="3" t="inlineStr">
        <is>
          <t>Review date</t>
        </is>
      </c>
      <c r="I6" s="7">
        <f>TODAY()</f>
        <v/>
      </c>
      <c r="M6" s="8" t="inlineStr">
        <is>
          <t>Expired</t>
        </is>
      </c>
      <c r="N6" s="8">
        <f>COUNTIF(L9:L68,"Expired")</f>
        <v/>
      </c>
    </row>
    <row r="8" ht="42" customHeight="1">
      <c r="A8" s="9" t="inlineStr">
        <is>
          <t>#</t>
        </is>
      </c>
      <c r="B8" s="9" t="inlineStr">
        <is>
          <t>Welder ID / stamp</t>
        </is>
      </c>
      <c r="C8" s="9" t="inlineStr">
        <is>
          <t>Welder name</t>
        </is>
      </c>
      <c r="D8" s="9" t="inlineStr">
        <is>
          <t>Process</t>
        </is>
      </c>
      <c r="E8" s="9" t="inlineStr">
        <is>
          <t>WPQ / WQTR no.</t>
        </is>
      </c>
      <c r="F8" s="9" t="inlineStr">
        <is>
          <t>Code</t>
        </is>
      </c>
      <c r="G8" s="9" t="inlineStr">
        <is>
          <t>Date qualified</t>
        </is>
      </c>
      <c r="H8" s="9" t="inlineStr">
        <is>
          <t>Last weld with this process</t>
        </is>
      </c>
      <c r="I8" s="9" t="inlineStr">
        <is>
          <t>Traceable reference (weld log / joint / report)</t>
        </is>
      </c>
      <c r="J8" s="9" t="inlineStr">
        <is>
          <t>Next continuity due</t>
        </is>
      </c>
      <c r="K8" s="9" t="inlineStr">
        <is>
          <t>Days left</t>
        </is>
      </c>
      <c r="L8" s="9" t="inlineStr">
        <is>
          <t>Status</t>
        </is>
      </c>
      <c r="M8" s="9" t="inlineStr">
        <is>
          <t>Checked by / date</t>
        </is>
      </c>
      <c r="N8" s="9" t="inlineStr">
        <is>
          <t>Remarks</t>
        </is>
      </c>
    </row>
    <row r="9">
      <c r="A9" s="10" t="n">
        <v>1</v>
      </c>
      <c r="B9" s="11" t="inlineStr">
        <is>
          <t>W-07</t>
        </is>
      </c>
      <c r="C9" s="11" t="inlineStr">
        <is>
          <t>Example welder A</t>
        </is>
      </c>
      <c r="D9" s="10" t="inlineStr">
        <is>
          <t>GTAW</t>
        </is>
      </c>
      <c r="E9" s="12" t="inlineStr">
        <is>
          <t>WPQ-GTAW-07</t>
        </is>
      </c>
      <c r="F9" s="10" t="inlineStr">
        <is>
          <t>ASME IX</t>
        </is>
      </c>
      <c r="G9" s="13" t="n">
        <v>46034</v>
      </c>
      <c r="H9" s="13" t="n">
        <v>46294</v>
      </c>
      <c r="I9" s="14" t="inlineStr">
        <is>
          <t>6"-P-1001-A1 / J-14 (weld log)</t>
        </is>
      </c>
      <c r="J9" s="13">
        <f>IF(H9="","",EDATE(H9,6))</f>
        <v/>
      </c>
      <c r="K9" s="15">
        <f>IF(J9="","",J9-TODAY())</f>
        <v/>
      </c>
      <c r="L9" s="10">
        <f>IF(H9="","",IF(J9&lt;TODAY(),"Expired",IF(J9-TODAY()&lt;=30,"Due soon","Valid")))</f>
        <v/>
      </c>
      <c r="M9" s="12" t="n"/>
      <c r="N9" s="14" t="n"/>
    </row>
    <row r="10">
      <c r="A10" s="16" t="n">
        <v>2</v>
      </c>
      <c r="B10" s="17" t="inlineStr">
        <is>
          <t>W-07</t>
        </is>
      </c>
      <c r="C10" s="17" t="inlineStr">
        <is>
          <t>Example welder A</t>
        </is>
      </c>
      <c r="D10" s="16" t="inlineStr">
        <is>
          <t>SMAW</t>
        </is>
      </c>
      <c r="E10" s="18" t="inlineStr">
        <is>
          <t>WPQ-SMAW-07</t>
        </is>
      </c>
      <c r="F10" s="16" t="inlineStr">
        <is>
          <t>ASME IX</t>
        </is>
      </c>
      <c r="G10" s="19" t="n">
        <v>46034</v>
      </c>
      <c r="H10" s="19" t="n">
        <v>46169</v>
      </c>
      <c r="I10" s="20" t="inlineStr">
        <is>
          <t>ISO-P-1023 / J-03 (weld log)</t>
        </is>
      </c>
      <c r="J10" s="19">
        <f>IF(H10="","",EDATE(H10,6))</f>
        <v/>
      </c>
      <c r="K10" s="21">
        <f>IF(J10="","",J10-TODAY())</f>
        <v/>
      </c>
      <c r="L10" s="16">
        <f>IF(H10="","",IF(J10&lt;TODAY(),"Expired",IF(J10-TODAY()&lt;=30,"Due soon","Valid")))</f>
        <v/>
      </c>
      <c r="M10" s="18" t="n"/>
      <c r="N10" s="20" t="n"/>
    </row>
    <row r="11">
      <c r="A11" s="10" t="n">
        <v>3</v>
      </c>
      <c r="B11" s="11" t="inlineStr">
        <is>
          <t>W-12</t>
        </is>
      </c>
      <c r="C11" s="11" t="inlineStr">
        <is>
          <t>Example welder B</t>
        </is>
      </c>
      <c r="D11" s="10" t="inlineStr">
        <is>
          <t>FCAW</t>
        </is>
      </c>
      <c r="E11" s="12" t="inlineStr">
        <is>
          <t>WQTR-12</t>
        </is>
      </c>
      <c r="F11" s="10" t="inlineStr">
        <is>
          <t>AWS D1.1</t>
        </is>
      </c>
      <c r="G11" s="13" t="n">
        <v>45914</v>
      </c>
      <c r="H11" s="13" t="n">
        <v>46134</v>
      </c>
      <c r="I11" s="14" t="inlineStr">
        <is>
          <t>Skid SK-02 / J-21</t>
        </is>
      </c>
      <c r="J11" s="13">
        <f>IF(H11="","",EDATE(H11,6))</f>
        <v/>
      </c>
      <c r="K11" s="15">
        <f>IF(J11="","",J11-TODAY())</f>
        <v/>
      </c>
      <c r="L11" s="10">
        <f>IF(H11="","",IF(J11&lt;TODAY(),"Expired",IF(J11-TODAY()&lt;=30,"Due soon","Valid")))</f>
        <v/>
      </c>
      <c r="M11" s="12" t="n"/>
      <c r="N11" s="14" t="n"/>
    </row>
    <row r="12">
      <c r="A12" s="16" t="n">
        <v>4</v>
      </c>
      <c r="B12" s="18" t="n"/>
      <c r="C12" s="18" t="n"/>
      <c r="D12" s="16" t="n"/>
      <c r="E12" s="18" t="n"/>
      <c r="F12" s="16" t="n"/>
      <c r="G12" s="19" t="n"/>
      <c r="H12" s="19" t="n"/>
      <c r="I12" s="20" t="n"/>
      <c r="J12" s="19">
        <f>IF(H12="","",EDATE(H12,6))</f>
        <v/>
      </c>
      <c r="K12" s="21">
        <f>IF(J12="","",J12-TODAY())</f>
        <v/>
      </c>
      <c r="L12" s="16">
        <f>IF(H12="","",IF(J12&lt;TODAY(),"Expired",IF(J12-TODAY()&lt;=30,"Due soon","Valid")))</f>
        <v/>
      </c>
      <c r="M12" s="18" t="n"/>
      <c r="N12" s="20" t="n"/>
    </row>
    <row r="13">
      <c r="A13" s="10" t="n">
        <v>5</v>
      </c>
      <c r="B13" s="12" t="n"/>
      <c r="C13" s="12" t="n"/>
      <c r="D13" s="10" t="n"/>
      <c r="E13" s="12" t="n"/>
      <c r="F13" s="10" t="n"/>
      <c r="G13" s="13" t="n"/>
      <c r="H13" s="13" t="n"/>
      <c r="I13" s="14" t="n"/>
      <c r="J13" s="13">
        <f>IF(H13="","",EDATE(H13,6))</f>
        <v/>
      </c>
      <c r="K13" s="15">
        <f>IF(J13="","",J13-TODAY())</f>
        <v/>
      </c>
      <c r="L13" s="10">
        <f>IF(H13="","",IF(J13&lt;TODAY(),"Expired",IF(J13-TODAY()&lt;=30,"Due soon","Valid")))</f>
        <v/>
      </c>
      <c r="M13" s="12" t="n"/>
      <c r="N13" s="14" t="n"/>
    </row>
    <row r="14">
      <c r="A14" s="16" t="n">
        <v>6</v>
      </c>
      <c r="B14" s="18" t="n"/>
      <c r="C14" s="18" t="n"/>
      <c r="D14" s="16" t="n"/>
      <c r="E14" s="18" t="n"/>
      <c r="F14" s="16" t="n"/>
      <c r="G14" s="19" t="n"/>
      <c r="H14" s="19" t="n"/>
      <c r="I14" s="20" t="n"/>
      <c r="J14" s="19">
        <f>IF(H14="","",EDATE(H14,6))</f>
        <v/>
      </c>
      <c r="K14" s="21">
        <f>IF(J14="","",J14-TODAY())</f>
        <v/>
      </c>
      <c r="L14" s="16">
        <f>IF(H14="","",IF(J14&lt;TODAY(),"Expired",IF(J14-TODAY()&lt;=30,"Due soon","Valid")))</f>
        <v/>
      </c>
      <c r="M14" s="18" t="n"/>
      <c r="N14" s="20" t="n"/>
    </row>
    <row r="15">
      <c r="A15" s="10" t="n">
        <v>7</v>
      </c>
      <c r="B15" s="12" t="n"/>
      <c r="C15" s="12" t="n"/>
      <c r="D15" s="10" t="n"/>
      <c r="E15" s="12" t="n"/>
      <c r="F15" s="10" t="n"/>
      <c r="G15" s="13" t="n"/>
      <c r="H15" s="13" t="n"/>
      <c r="I15" s="14" t="n"/>
      <c r="J15" s="13">
        <f>IF(H15="","",EDATE(H15,6))</f>
        <v/>
      </c>
      <c r="K15" s="15">
        <f>IF(J15="","",J15-TODAY())</f>
        <v/>
      </c>
      <c r="L15" s="10">
        <f>IF(H15="","",IF(J15&lt;TODAY(),"Expired",IF(J15-TODAY()&lt;=30,"Due soon","Valid")))</f>
        <v/>
      </c>
      <c r="M15" s="12" t="n"/>
      <c r="N15" s="14" t="n"/>
    </row>
    <row r="16">
      <c r="A16" s="16" t="n">
        <v>8</v>
      </c>
      <c r="B16" s="18" t="n"/>
      <c r="C16" s="18" t="n"/>
      <c r="D16" s="16" t="n"/>
      <c r="E16" s="18" t="n"/>
      <c r="F16" s="16" t="n"/>
      <c r="G16" s="19" t="n"/>
      <c r="H16" s="19" t="n"/>
      <c r="I16" s="20" t="n"/>
      <c r="J16" s="19">
        <f>IF(H16="","",EDATE(H16,6))</f>
        <v/>
      </c>
      <c r="K16" s="21">
        <f>IF(J16="","",J16-TODAY())</f>
        <v/>
      </c>
      <c r="L16" s="16">
        <f>IF(H16="","",IF(J16&lt;TODAY(),"Expired",IF(J16-TODAY()&lt;=30,"Due soon","Valid")))</f>
        <v/>
      </c>
      <c r="M16" s="18" t="n"/>
      <c r="N16" s="20" t="n"/>
    </row>
    <row r="17">
      <c r="A17" s="10" t="n">
        <v>9</v>
      </c>
      <c r="B17" s="12" t="n"/>
      <c r="C17" s="12" t="n"/>
      <c r="D17" s="10" t="n"/>
      <c r="E17" s="12" t="n"/>
      <c r="F17" s="10" t="n"/>
      <c r="G17" s="13" t="n"/>
      <c r="H17" s="13" t="n"/>
      <c r="I17" s="14" t="n"/>
      <c r="J17" s="13">
        <f>IF(H17="","",EDATE(H17,6))</f>
        <v/>
      </c>
      <c r="K17" s="15">
        <f>IF(J17="","",J17-TODAY())</f>
        <v/>
      </c>
      <c r="L17" s="10">
        <f>IF(H17="","",IF(J17&lt;TODAY(),"Expired",IF(J17-TODAY()&lt;=30,"Due soon","Valid")))</f>
        <v/>
      </c>
      <c r="M17" s="12" t="n"/>
      <c r="N17" s="14" t="n"/>
    </row>
    <row r="18">
      <c r="A18" s="16" t="n">
        <v>10</v>
      </c>
      <c r="B18" s="18" t="n"/>
      <c r="C18" s="18" t="n"/>
      <c r="D18" s="16" t="n"/>
      <c r="E18" s="18" t="n"/>
      <c r="F18" s="16" t="n"/>
      <c r="G18" s="19" t="n"/>
      <c r="H18" s="19" t="n"/>
      <c r="I18" s="20" t="n"/>
      <c r="J18" s="19">
        <f>IF(H18="","",EDATE(H18,6))</f>
        <v/>
      </c>
      <c r="K18" s="21">
        <f>IF(J18="","",J18-TODAY())</f>
        <v/>
      </c>
      <c r="L18" s="16">
        <f>IF(H18="","",IF(J18&lt;TODAY(),"Expired",IF(J18-TODAY()&lt;=30,"Due soon","Valid")))</f>
        <v/>
      </c>
      <c r="M18" s="18" t="n"/>
      <c r="N18" s="20" t="n"/>
    </row>
    <row r="19">
      <c r="A19" s="10" t="n">
        <v>11</v>
      </c>
      <c r="B19" s="12" t="n"/>
      <c r="C19" s="12" t="n"/>
      <c r="D19" s="10" t="n"/>
      <c r="E19" s="12" t="n"/>
      <c r="F19" s="10" t="n"/>
      <c r="G19" s="13" t="n"/>
      <c r="H19" s="13" t="n"/>
      <c r="I19" s="14" t="n"/>
      <c r="J19" s="13">
        <f>IF(H19="","",EDATE(H19,6))</f>
        <v/>
      </c>
      <c r="K19" s="15">
        <f>IF(J19="","",J19-TODAY())</f>
        <v/>
      </c>
      <c r="L19" s="10">
        <f>IF(H19="","",IF(J19&lt;TODAY(),"Expired",IF(J19-TODAY()&lt;=30,"Due soon","Valid")))</f>
        <v/>
      </c>
      <c r="M19" s="12" t="n"/>
      <c r="N19" s="14" t="n"/>
    </row>
    <row r="20">
      <c r="A20" s="16" t="n">
        <v>12</v>
      </c>
      <c r="B20" s="18" t="n"/>
      <c r="C20" s="18" t="n"/>
      <c r="D20" s="16" t="n"/>
      <c r="E20" s="18" t="n"/>
      <c r="F20" s="16" t="n"/>
      <c r="G20" s="19" t="n"/>
      <c r="H20" s="19" t="n"/>
      <c r="I20" s="20" t="n"/>
      <c r="J20" s="19">
        <f>IF(H20="","",EDATE(H20,6))</f>
        <v/>
      </c>
      <c r="K20" s="21">
        <f>IF(J20="","",J20-TODAY())</f>
        <v/>
      </c>
      <c r="L20" s="16">
        <f>IF(H20="","",IF(J20&lt;TODAY(),"Expired",IF(J20-TODAY()&lt;=30,"Due soon","Valid")))</f>
        <v/>
      </c>
      <c r="M20" s="18" t="n"/>
      <c r="N20" s="20" t="n"/>
    </row>
    <row r="21">
      <c r="A21" s="10" t="n">
        <v>13</v>
      </c>
      <c r="B21" s="12" t="n"/>
      <c r="C21" s="12" t="n"/>
      <c r="D21" s="10" t="n"/>
      <c r="E21" s="12" t="n"/>
      <c r="F21" s="10" t="n"/>
      <c r="G21" s="13" t="n"/>
      <c r="H21" s="13" t="n"/>
      <c r="I21" s="14" t="n"/>
      <c r="J21" s="13">
        <f>IF(H21="","",EDATE(H21,6))</f>
        <v/>
      </c>
      <c r="K21" s="15">
        <f>IF(J21="","",J21-TODAY())</f>
        <v/>
      </c>
      <c r="L21" s="10">
        <f>IF(H21="","",IF(J21&lt;TODAY(),"Expired",IF(J21-TODAY()&lt;=30,"Due soon","Valid")))</f>
        <v/>
      </c>
      <c r="M21" s="12" t="n"/>
      <c r="N21" s="14" t="n"/>
    </row>
    <row r="22">
      <c r="A22" s="16" t="n">
        <v>14</v>
      </c>
      <c r="B22" s="18" t="n"/>
      <c r="C22" s="18" t="n"/>
      <c r="D22" s="16" t="n"/>
      <c r="E22" s="18" t="n"/>
      <c r="F22" s="16" t="n"/>
      <c r="G22" s="19" t="n"/>
      <c r="H22" s="19" t="n"/>
      <c r="I22" s="20" t="n"/>
      <c r="J22" s="19">
        <f>IF(H22="","",EDATE(H22,6))</f>
        <v/>
      </c>
      <c r="K22" s="21">
        <f>IF(J22="","",J22-TODAY())</f>
        <v/>
      </c>
      <c r="L22" s="16">
        <f>IF(H22="","",IF(J22&lt;TODAY(),"Expired",IF(J22-TODAY()&lt;=30,"Due soon","Valid")))</f>
        <v/>
      </c>
      <c r="M22" s="18" t="n"/>
      <c r="N22" s="20" t="n"/>
    </row>
    <row r="23">
      <c r="A23" s="10" t="n">
        <v>15</v>
      </c>
      <c r="B23" s="12" t="n"/>
      <c r="C23" s="12" t="n"/>
      <c r="D23" s="10" t="n"/>
      <c r="E23" s="12" t="n"/>
      <c r="F23" s="10" t="n"/>
      <c r="G23" s="13" t="n"/>
      <c r="H23" s="13" t="n"/>
      <c r="I23" s="14" t="n"/>
      <c r="J23" s="13">
        <f>IF(H23="","",EDATE(H23,6))</f>
        <v/>
      </c>
      <c r="K23" s="15">
        <f>IF(J23="","",J23-TODAY())</f>
        <v/>
      </c>
      <c r="L23" s="10">
        <f>IF(H23="","",IF(J23&lt;TODAY(),"Expired",IF(J23-TODAY()&lt;=30,"Due soon","Valid")))</f>
        <v/>
      </c>
      <c r="M23" s="12" t="n"/>
      <c r="N23" s="14" t="n"/>
    </row>
    <row r="24">
      <c r="A24" s="16" t="n">
        <v>16</v>
      </c>
      <c r="B24" s="18" t="n"/>
      <c r="C24" s="18" t="n"/>
      <c r="D24" s="16" t="n"/>
      <c r="E24" s="18" t="n"/>
      <c r="F24" s="16" t="n"/>
      <c r="G24" s="19" t="n"/>
      <c r="H24" s="19" t="n"/>
      <c r="I24" s="20" t="n"/>
      <c r="J24" s="19">
        <f>IF(H24="","",EDATE(H24,6))</f>
        <v/>
      </c>
      <c r="K24" s="21">
        <f>IF(J24="","",J24-TODAY())</f>
        <v/>
      </c>
      <c r="L24" s="16">
        <f>IF(H24="","",IF(J24&lt;TODAY(),"Expired",IF(J24-TODAY()&lt;=30,"Due soon","Valid")))</f>
        <v/>
      </c>
      <c r="M24" s="18" t="n"/>
      <c r="N24" s="20" t="n"/>
    </row>
    <row r="25">
      <c r="A25" s="10" t="n">
        <v>17</v>
      </c>
      <c r="B25" s="12" t="n"/>
      <c r="C25" s="12" t="n"/>
      <c r="D25" s="10" t="n"/>
      <c r="E25" s="12" t="n"/>
      <c r="F25" s="10" t="n"/>
      <c r="G25" s="13" t="n"/>
      <c r="H25" s="13" t="n"/>
      <c r="I25" s="14" t="n"/>
      <c r="J25" s="13">
        <f>IF(H25="","",EDATE(H25,6))</f>
        <v/>
      </c>
      <c r="K25" s="15">
        <f>IF(J25="","",J25-TODAY())</f>
        <v/>
      </c>
      <c r="L25" s="10">
        <f>IF(H25="","",IF(J25&lt;TODAY(),"Expired",IF(J25-TODAY()&lt;=30,"Due soon","Valid")))</f>
        <v/>
      </c>
      <c r="M25" s="12" t="n"/>
      <c r="N25" s="14" t="n"/>
    </row>
    <row r="26">
      <c r="A26" s="16" t="n">
        <v>18</v>
      </c>
      <c r="B26" s="18" t="n"/>
      <c r="C26" s="18" t="n"/>
      <c r="D26" s="16" t="n"/>
      <c r="E26" s="18" t="n"/>
      <c r="F26" s="16" t="n"/>
      <c r="G26" s="19" t="n"/>
      <c r="H26" s="19" t="n"/>
      <c r="I26" s="20" t="n"/>
      <c r="J26" s="19">
        <f>IF(H26="","",EDATE(H26,6))</f>
        <v/>
      </c>
      <c r="K26" s="21">
        <f>IF(J26="","",J26-TODAY())</f>
        <v/>
      </c>
      <c r="L26" s="16">
        <f>IF(H26="","",IF(J26&lt;TODAY(),"Expired",IF(J26-TODAY()&lt;=30,"Due soon","Valid")))</f>
        <v/>
      </c>
      <c r="M26" s="18" t="n"/>
      <c r="N26" s="20" t="n"/>
    </row>
    <row r="27">
      <c r="A27" s="10" t="n">
        <v>19</v>
      </c>
      <c r="B27" s="12" t="n"/>
      <c r="C27" s="12" t="n"/>
      <c r="D27" s="10" t="n"/>
      <c r="E27" s="12" t="n"/>
      <c r="F27" s="10" t="n"/>
      <c r="G27" s="13" t="n"/>
      <c r="H27" s="13" t="n"/>
      <c r="I27" s="14" t="n"/>
      <c r="J27" s="13">
        <f>IF(H27="","",EDATE(H27,6))</f>
        <v/>
      </c>
      <c r="K27" s="15">
        <f>IF(J27="","",J27-TODAY())</f>
        <v/>
      </c>
      <c r="L27" s="10">
        <f>IF(H27="","",IF(J27&lt;TODAY(),"Expired",IF(J27-TODAY()&lt;=30,"Due soon","Valid")))</f>
        <v/>
      </c>
      <c r="M27" s="12" t="n"/>
      <c r="N27" s="14" t="n"/>
    </row>
    <row r="28">
      <c r="A28" s="16" t="n">
        <v>20</v>
      </c>
      <c r="B28" s="18" t="n"/>
      <c r="C28" s="18" t="n"/>
      <c r="D28" s="16" t="n"/>
      <c r="E28" s="18" t="n"/>
      <c r="F28" s="16" t="n"/>
      <c r="G28" s="19" t="n"/>
      <c r="H28" s="19" t="n"/>
      <c r="I28" s="20" t="n"/>
      <c r="J28" s="19">
        <f>IF(H28="","",EDATE(H28,6))</f>
        <v/>
      </c>
      <c r="K28" s="21">
        <f>IF(J28="","",J28-TODAY())</f>
        <v/>
      </c>
      <c r="L28" s="16">
        <f>IF(H28="","",IF(J28&lt;TODAY(),"Expired",IF(J28-TODAY()&lt;=30,"Due soon","Valid")))</f>
        <v/>
      </c>
      <c r="M28" s="18" t="n"/>
      <c r="N28" s="20" t="n"/>
    </row>
    <row r="29">
      <c r="A29" s="10" t="n">
        <v>21</v>
      </c>
      <c r="B29" s="12" t="n"/>
      <c r="C29" s="12" t="n"/>
      <c r="D29" s="10" t="n"/>
      <c r="E29" s="12" t="n"/>
      <c r="F29" s="10" t="n"/>
      <c r="G29" s="13" t="n"/>
      <c r="H29" s="13" t="n"/>
      <c r="I29" s="14" t="n"/>
      <c r="J29" s="13">
        <f>IF(H29="","",EDATE(H29,6))</f>
        <v/>
      </c>
      <c r="K29" s="15">
        <f>IF(J29="","",J29-TODAY())</f>
        <v/>
      </c>
      <c r="L29" s="10">
        <f>IF(H29="","",IF(J29&lt;TODAY(),"Expired",IF(J29-TODAY()&lt;=30,"Due soon","Valid")))</f>
        <v/>
      </c>
      <c r="M29" s="12" t="n"/>
      <c r="N29" s="14" t="n"/>
    </row>
    <row r="30">
      <c r="A30" s="16" t="n">
        <v>22</v>
      </c>
      <c r="B30" s="18" t="n"/>
      <c r="C30" s="18" t="n"/>
      <c r="D30" s="16" t="n"/>
      <c r="E30" s="18" t="n"/>
      <c r="F30" s="16" t="n"/>
      <c r="G30" s="19" t="n"/>
      <c r="H30" s="19" t="n"/>
      <c r="I30" s="20" t="n"/>
      <c r="J30" s="19">
        <f>IF(H30="","",EDATE(H30,6))</f>
        <v/>
      </c>
      <c r="K30" s="21">
        <f>IF(J30="","",J30-TODAY())</f>
        <v/>
      </c>
      <c r="L30" s="16">
        <f>IF(H30="","",IF(J30&lt;TODAY(),"Expired",IF(J30-TODAY()&lt;=30,"Due soon","Valid")))</f>
        <v/>
      </c>
      <c r="M30" s="18" t="n"/>
      <c r="N30" s="20" t="n"/>
    </row>
    <row r="31">
      <c r="A31" s="10" t="n">
        <v>23</v>
      </c>
      <c r="B31" s="12" t="n"/>
      <c r="C31" s="12" t="n"/>
      <c r="D31" s="10" t="n"/>
      <c r="E31" s="12" t="n"/>
      <c r="F31" s="10" t="n"/>
      <c r="G31" s="13" t="n"/>
      <c r="H31" s="13" t="n"/>
      <c r="I31" s="14" t="n"/>
      <c r="J31" s="13">
        <f>IF(H31="","",EDATE(H31,6))</f>
        <v/>
      </c>
      <c r="K31" s="15">
        <f>IF(J31="","",J31-TODAY())</f>
        <v/>
      </c>
      <c r="L31" s="10">
        <f>IF(H31="","",IF(J31&lt;TODAY(),"Expired",IF(J31-TODAY()&lt;=30,"Due soon","Valid")))</f>
        <v/>
      </c>
      <c r="M31" s="12" t="n"/>
      <c r="N31" s="14" t="n"/>
    </row>
    <row r="32">
      <c r="A32" s="16" t="n">
        <v>24</v>
      </c>
      <c r="B32" s="18" t="n"/>
      <c r="C32" s="18" t="n"/>
      <c r="D32" s="16" t="n"/>
      <c r="E32" s="18" t="n"/>
      <c r="F32" s="16" t="n"/>
      <c r="G32" s="19" t="n"/>
      <c r="H32" s="19" t="n"/>
      <c r="I32" s="20" t="n"/>
      <c r="J32" s="19">
        <f>IF(H32="","",EDATE(H32,6))</f>
        <v/>
      </c>
      <c r="K32" s="21">
        <f>IF(J32="","",J32-TODAY())</f>
        <v/>
      </c>
      <c r="L32" s="16">
        <f>IF(H32="","",IF(J32&lt;TODAY(),"Expired",IF(J32-TODAY()&lt;=30,"Due soon","Valid")))</f>
        <v/>
      </c>
      <c r="M32" s="18" t="n"/>
      <c r="N32" s="20" t="n"/>
    </row>
    <row r="33">
      <c r="A33" s="10" t="n">
        <v>25</v>
      </c>
      <c r="B33" s="12" t="n"/>
      <c r="C33" s="12" t="n"/>
      <c r="D33" s="10" t="n"/>
      <c r="E33" s="12" t="n"/>
      <c r="F33" s="10" t="n"/>
      <c r="G33" s="13" t="n"/>
      <c r="H33" s="13" t="n"/>
      <c r="I33" s="14" t="n"/>
      <c r="J33" s="13">
        <f>IF(H33="","",EDATE(H33,6))</f>
        <v/>
      </c>
      <c r="K33" s="15">
        <f>IF(J33="","",J33-TODAY())</f>
        <v/>
      </c>
      <c r="L33" s="10">
        <f>IF(H33="","",IF(J33&lt;TODAY(),"Expired",IF(J33-TODAY()&lt;=30,"Due soon","Valid")))</f>
        <v/>
      </c>
      <c r="M33" s="12" t="n"/>
      <c r="N33" s="14" t="n"/>
    </row>
    <row r="34">
      <c r="A34" s="16" t="n">
        <v>26</v>
      </c>
      <c r="B34" s="18" t="n"/>
      <c r="C34" s="18" t="n"/>
      <c r="D34" s="16" t="n"/>
      <c r="E34" s="18" t="n"/>
      <c r="F34" s="16" t="n"/>
      <c r="G34" s="19" t="n"/>
      <c r="H34" s="19" t="n"/>
      <c r="I34" s="20" t="n"/>
      <c r="J34" s="19">
        <f>IF(H34="","",EDATE(H34,6))</f>
        <v/>
      </c>
      <c r="K34" s="21">
        <f>IF(J34="","",J34-TODAY())</f>
        <v/>
      </c>
      <c r="L34" s="16">
        <f>IF(H34="","",IF(J34&lt;TODAY(),"Expired",IF(J34-TODAY()&lt;=30,"Due soon","Valid")))</f>
        <v/>
      </c>
      <c r="M34" s="18" t="n"/>
      <c r="N34" s="20" t="n"/>
    </row>
    <row r="35">
      <c r="A35" s="10" t="n">
        <v>27</v>
      </c>
      <c r="B35" s="12" t="n"/>
      <c r="C35" s="12" t="n"/>
      <c r="D35" s="10" t="n"/>
      <c r="E35" s="12" t="n"/>
      <c r="F35" s="10" t="n"/>
      <c r="G35" s="13" t="n"/>
      <c r="H35" s="13" t="n"/>
      <c r="I35" s="14" t="n"/>
      <c r="J35" s="13">
        <f>IF(H35="","",EDATE(H35,6))</f>
        <v/>
      </c>
      <c r="K35" s="15">
        <f>IF(J35="","",J35-TODAY())</f>
        <v/>
      </c>
      <c r="L35" s="10">
        <f>IF(H35="","",IF(J35&lt;TODAY(),"Expired",IF(J35-TODAY()&lt;=30,"Due soon","Valid")))</f>
        <v/>
      </c>
      <c r="M35" s="12" t="n"/>
      <c r="N35" s="14" t="n"/>
    </row>
    <row r="36">
      <c r="A36" s="16" t="n">
        <v>28</v>
      </c>
      <c r="B36" s="18" t="n"/>
      <c r="C36" s="18" t="n"/>
      <c r="D36" s="16" t="n"/>
      <c r="E36" s="18" t="n"/>
      <c r="F36" s="16" t="n"/>
      <c r="G36" s="19" t="n"/>
      <c r="H36" s="19" t="n"/>
      <c r="I36" s="20" t="n"/>
      <c r="J36" s="19">
        <f>IF(H36="","",EDATE(H36,6))</f>
        <v/>
      </c>
      <c r="K36" s="21">
        <f>IF(J36="","",J36-TODAY())</f>
        <v/>
      </c>
      <c r="L36" s="16">
        <f>IF(H36="","",IF(J36&lt;TODAY(),"Expired",IF(J36-TODAY()&lt;=30,"Due soon","Valid")))</f>
        <v/>
      </c>
      <c r="M36" s="18" t="n"/>
      <c r="N36" s="20" t="n"/>
    </row>
    <row r="37">
      <c r="A37" s="10" t="n">
        <v>29</v>
      </c>
      <c r="B37" s="12" t="n"/>
      <c r="C37" s="12" t="n"/>
      <c r="D37" s="10" t="n"/>
      <c r="E37" s="12" t="n"/>
      <c r="F37" s="10" t="n"/>
      <c r="G37" s="13" t="n"/>
      <c r="H37" s="13" t="n"/>
      <c r="I37" s="14" t="n"/>
      <c r="J37" s="13">
        <f>IF(H37="","",EDATE(H37,6))</f>
        <v/>
      </c>
      <c r="K37" s="15">
        <f>IF(J37="","",J37-TODAY())</f>
        <v/>
      </c>
      <c r="L37" s="10">
        <f>IF(H37="","",IF(J37&lt;TODAY(),"Expired",IF(J37-TODAY()&lt;=30,"Due soon","Valid")))</f>
        <v/>
      </c>
      <c r="M37" s="12" t="n"/>
      <c r="N37" s="14" t="n"/>
    </row>
    <row r="38">
      <c r="A38" s="16" t="n">
        <v>30</v>
      </c>
      <c r="B38" s="18" t="n"/>
      <c r="C38" s="18" t="n"/>
      <c r="D38" s="16" t="n"/>
      <c r="E38" s="18" t="n"/>
      <c r="F38" s="16" t="n"/>
      <c r="G38" s="19" t="n"/>
      <c r="H38" s="19" t="n"/>
      <c r="I38" s="20" t="n"/>
      <c r="J38" s="19">
        <f>IF(H38="","",EDATE(H38,6))</f>
        <v/>
      </c>
      <c r="K38" s="21">
        <f>IF(J38="","",J38-TODAY())</f>
        <v/>
      </c>
      <c r="L38" s="16">
        <f>IF(H38="","",IF(J38&lt;TODAY(),"Expired",IF(J38-TODAY()&lt;=30,"Due soon","Valid")))</f>
        <v/>
      </c>
      <c r="M38" s="18" t="n"/>
      <c r="N38" s="20" t="n"/>
    </row>
    <row r="39">
      <c r="A39" s="10" t="n">
        <v>31</v>
      </c>
      <c r="B39" s="12" t="n"/>
      <c r="C39" s="12" t="n"/>
      <c r="D39" s="10" t="n"/>
      <c r="E39" s="12" t="n"/>
      <c r="F39" s="10" t="n"/>
      <c r="G39" s="13" t="n"/>
      <c r="H39" s="13" t="n"/>
      <c r="I39" s="14" t="n"/>
      <c r="J39" s="13">
        <f>IF(H39="","",EDATE(H39,6))</f>
        <v/>
      </c>
      <c r="K39" s="15">
        <f>IF(J39="","",J39-TODAY())</f>
        <v/>
      </c>
      <c r="L39" s="10">
        <f>IF(H39="","",IF(J39&lt;TODAY(),"Expired",IF(J39-TODAY()&lt;=30,"Due soon","Valid")))</f>
        <v/>
      </c>
      <c r="M39" s="12" t="n"/>
      <c r="N39" s="14" t="n"/>
    </row>
    <row r="40">
      <c r="A40" s="16" t="n">
        <v>32</v>
      </c>
      <c r="B40" s="18" t="n"/>
      <c r="C40" s="18" t="n"/>
      <c r="D40" s="16" t="n"/>
      <c r="E40" s="18" t="n"/>
      <c r="F40" s="16" t="n"/>
      <c r="G40" s="19" t="n"/>
      <c r="H40" s="19" t="n"/>
      <c r="I40" s="20" t="n"/>
      <c r="J40" s="19">
        <f>IF(H40="","",EDATE(H40,6))</f>
        <v/>
      </c>
      <c r="K40" s="21">
        <f>IF(J40="","",J40-TODAY())</f>
        <v/>
      </c>
      <c r="L40" s="16">
        <f>IF(H40="","",IF(J40&lt;TODAY(),"Expired",IF(J40-TODAY()&lt;=30,"Due soon","Valid")))</f>
        <v/>
      </c>
      <c r="M40" s="18" t="n"/>
      <c r="N40" s="20" t="n"/>
    </row>
    <row r="41">
      <c r="A41" s="10" t="n">
        <v>33</v>
      </c>
      <c r="B41" s="12" t="n"/>
      <c r="C41" s="12" t="n"/>
      <c r="D41" s="10" t="n"/>
      <c r="E41" s="12" t="n"/>
      <c r="F41" s="10" t="n"/>
      <c r="G41" s="13" t="n"/>
      <c r="H41" s="13" t="n"/>
      <c r="I41" s="14" t="n"/>
      <c r="J41" s="13">
        <f>IF(H41="","",EDATE(H41,6))</f>
        <v/>
      </c>
      <c r="K41" s="15">
        <f>IF(J41="","",J41-TODAY())</f>
        <v/>
      </c>
      <c r="L41" s="10">
        <f>IF(H41="","",IF(J41&lt;TODAY(),"Expired",IF(J41-TODAY()&lt;=30,"Due soon","Valid")))</f>
        <v/>
      </c>
      <c r="M41" s="12" t="n"/>
      <c r="N41" s="14" t="n"/>
    </row>
    <row r="42">
      <c r="A42" s="16" t="n">
        <v>34</v>
      </c>
      <c r="B42" s="18" t="n"/>
      <c r="C42" s="18" t="n"/>
      <c r="D42" s="16" t="n"/>
      <c r="E42" s="18" t="n"/>
      <c r="F42" s="16" t="n"/>
      <c r="G42" s="19" t="n"/>
      <c r="H42" s="19" t="n"/>
      <c r="I42" s="20" t="n"/>
      <c r="J42" s="19">
        <f>IF(H42="","",EDATE(H42,6))</f>
        <v/>
      </c>
      <c r="K42" s="21">
        <f>IF(J42="","",J42-TODAY())</f>
        <v/>
      </c>
      <c r="L42" s="16">
        <f>IF(H42="","",IF(J42&lt;TODAY(),"Expired",IF(J42-TODAY()&lt;=30,"Due soon","Valid")))</f>
        <v/>
      </c>
      <c r="M42" s="18" t="n"/>
      <c r="N42" s="20" t="n"/>
    </row>
    <row r="43">
      <c r="A43" s="10" t="n">
        <v>35</v>
      </c>
      <c r="B43" s="12" t="n"/>
      <c r="C43" s="12" t="n"/>
      <c r="D43" s="10" t="n"/>
      <c r="E43" s="12" t="n"/>
      <c r="F43" s="10" t="n"/>
      <c r="G43" s="13" t="n"/>
      <c r="H43" s="13" t="n"/>
      <c r="I43" s="14" t="n"/>
      <c r="J43" s="13">
        <f>IF(H43="","",EDATE(H43,6))</f>
        <v/>
      </c>
      <c r="K43" s="15">
        <f>IF(J43="","",J43-TODAY())</f>
        <v/>
      </c>
      <c r="L43" s="10">
        <f>IF(H43="","",IF(J43&lt;TODAY(),"Expired",IF(J43-TODAY()&lt;=30,"Due soon","Valid")))</f>
        <v/>
      </c>
      <c r="M43" s="12" t="n"/>
      <c r="N43" s="14" t="n"/>
    </row>
    <row r="44">
      <c r="A44" s="16" t="n">
        <v>36</v>
      </c>
      <c r="B44" s="18" t="n"/>
      <c r="C44" s="18" t="n"/>
      <c r="D44" s="16" t="n"/>
      <c r="E44" s="18" t="n"/>
      <c r="F44" s="16" t="n"/>
      <c r="G44" s="19" t="n"/>
      <c r="H44" s="19" t="n"/>
      <c r="I44" s="20" t="n"/>
      <c r="J44" s="19">
        <f>IF(H44="","",EDATE(H44,6))</f>
        <v/>
      </c>
      <c r="K44" s="21">
        <f>IF(J44="","",J44-TODAY())</f>
        <v/>
      </c>
      <c r="L44" s="16">
        <f>IF(H44="","",IF(J44&lt;TODAY(),"Expired",IF(J44-TODAY()&lt;=30,"Due soon","Valid")))</f>
        <v/>
      </c>
      <c r="M44" s="18" t="n"/>
      <c r="N44" s="20" t="n"/>
    </row>
    <row r="45">
      <c r="A45" s="10" t="n">
        <v>37</v>
      </c>
      <c r="B45" s="12" t="n"/>
      <c r="C45" s="12" t="n"/>
      <c r="D45" s="10" t="n"/>
      <c r="E45" s="12" t="n"/>
      <c r="F45" s="10" t="n"/>
      <c r="G45" s="13" t="n"/>
      <c r="H45" s="13" t="n"/>
      <c r="I45" s="14" t="n"/>
      <c r="J45" s="13">
        <f>IF(H45="","",EDATE(H45,6))</f>
        <v/>
      </c>
      <c r="K45" s="15">
        <f>IF(J45="","",J45-TODAY())</f>
        <v/>
      </c>
      <c r="L45" s="10">
        <f>IF(H45="","",IF(J45&lt;TODAY(),"Expired",IF(J45-TODAY()&lt;=30,"Due soon","Valid")))</f>
        <v/>
      </c>
      <c r="M45" s="12" t="n"/>
      <c r="N45" s="14" t="n"/>
    </row>
    <row r="46">
      <c r="A46" s="16" t="n">
        <v>38</v>
      </c>
      <c r="B46" s="18" t="n"/>
      <c r="C46" s="18" t="n"/>
      <c r="D46" s="16" t="n"/>
      <c r="E46" s="18" t="n"/>
      <c r="F46" s="16" t="n"/>
      <c r="G46" s="19" t="n"/>
      <c r="H46" s="19" t="n"/>
      <c r="I46" s="20" t="n"/>
      <c r="J46" s="19">
        <f>IF(H46="","",EDATE(H46,6))</f>
        <v/>
      </c>
      <c r="K46" s="21">
        <f>IF(J46="","",J46-TODAY())</f>
        <v/>
      </c>
      <c r="L46" s="16">
        <f>IF(H46="","",IF(J46&lt;TODAY(),"Expired",IF(J46-TODAY()&lt;=30,"Due soon","Valid")))</f>
        <v/>
      </c>
      <c r="M46" s="18" t="n"/>
      <c r="N46" s="20" t="n"/>
    </row>
    <row r="47">
      <c r="A47" s="10" t="n">
        <v>39</v>
      </c>
      <c r="B47" s="12" t="n"/>
      <c r="C47" s="12" t="n"/>
      <c r="D47" s="10" t="n"/>
      <c r="E47" s="12" t="n"/>
      <c r="F47" s="10" t="n"/>
      <c r="G47" s="13" t="n"/>
      <c r="H47" s="13" t="n"/>
      <c r="I47" s="14" t="n"/>
      <c r="J47" s="13">
        <f>IF(H47="","",EDATE(H47,6))</f>
        <v/>
      </c>
      <c r="K47" s="15">
        <f>IF(J47="","",J47-TODAY())</f>
        <v/>
      </c>
      <c r="L47" s="10">
        <f>IF(H47="","",IF(J47&lt;TODAY(),"Expired",IF(J47-TODAY()&lt;=30,"Due soon","Valid")))</f>
        <v/>
      </c>
      <c r="M47" s="12" t="n"/>
      <c r="N47" s="14" t="n"/>
    </row>
    <row r="48">
      <c r="A48" s="16" t="n">
        <v>40</v>
      </c>
      <c r="B48" s="18" t="n"/>
      <c r="C48" s="18" t="n"/>
      <c r="D48" s="16" t="n"/>
      <c r="E48" s="18" t="n"/>
      <c r="F48" s="16" t="n"/>
      <c r="G48" s="19" t="n"/>
      <c r="H48" s="19" t="n"/>
      <c r="I48" s="20" t="n"/>
      <c r="J48" s="19">
        <f>IF(H48="","",EDATE(H48,6))</f>
        <v/>
      </c>
      <c r="K48" s="21">
        <f>IF(J48="","",J48-TODAY())</f>
        <v/>
      </c>
      <c r="L48" s="16">
        <f>IF(H48="","",IF(J48&lt;TODAY(),"Expired",IF(J48-TODAY()&lt;=30,"Due soon","Valid")))</f>
        <v/>
      </c>
      <c r="M48" s="18" t="n"/>
      <c r="N48" s="20" t="n"/>
    </row>
    <row r="49">
      <c r="A49" s="10" t="n">
        <v>41</v>
      </c>
      <c r="B49" s="12" t="n"/>
      <c r="C49" s="12" t="n"/>
      <c r="D49" s="10" t="n"/>
      <c r="E49" s="12" t="n"/>
      <c r="F49" s="10" t="n"/>
      <c r="G49" s="13" t="n"/>
      <c r="H49" s="13" t="n"/>
      <c r="I49" s="14" t="n"/>
      <c r="J49" s="13">
        <f>IF(H49="","",EDATE(H49,6))</f>
        <v/>
      </c>
      <c r="K49" s="15">
        <f>IF(J49="","",J49-TODAY())</f>
        <v/>
      </c>
      <c r="L49" s="10">
        <f>IF(H49="","",IF(J49&lt;TODAY(),"Expired",IF(J49-TODAY()&lt;=30,"Due soon","Valid")))</f>
        <v/>
      </c>
      <c r="M49" s="12" t="n"/>
      <c r="N49" s="14" t="n"/>
    </row>
    <row r="50">
      <c r="A50" s="16" t="n">
        <v>42</v>
      </c>
      <c r="B50" s="18" t="n"/>
      <c r="C50" s="18" t="n"/>
      <c r="D50" s="16" t="n"/>
      <c r="E50" s="18" t="n"/>
      <c r="F50" s="16" t="n"/>
      <c r="G50" s="19" t="n"/>
      <c r="H50" s="19" t="n"/>
      <c r="I50" s="20" t="n"/>
      <c r="J50" s="19">
        <f>IF(H50="","",EDATE(H50,6))</f>
        <v/>
      </c>
      <c r="K50" s="21">
        <f>IF(J50="","",J50-TODAY())</f>
        <v/>
      </c>
      <c r="L50" s="16">
        <f>IF(H50="","",IF(J50&lt;TODAY(),"Expired",IF(J50-TODAY()&lt;=30,"Due soon","Valid")))</f>
        <v/>
      </c>
      <c r="M50" s="18" t="n"/>
      <c r="N50" s="20" t="n"/>
    </row>
    <row r="51">
      <c r="A51" s="10" t="n">
        <v>43</v>
      </c>
      <c r="B51" s="12" t="n"/>
      <c r="C51" s="12" t="n"/>
      <c r="D51" s="10" t="n"/>
      <c r="E51" s="12" t="n"/>
      <c r="F51" s="10" t="n"/>
      <c r="G51" s="13" t="n"/>
      <c r="H51" s="13" t="n"/>
      <c r="I51" s="14" t="n"/>
      <c r="J51" s="13">
        <f>IF(H51="","",EDATE(H51,6))</f>
        <v/>
      </c>
      <c r="K51" s="15">
        <f>IF(J51="","",J51-TODAY())</f>
        <v/>
      </c>
      <c r="L51" s="10">
        <f>IF(H51="","",IF(J51&lt;TODAY(),"Expired",IF(J51-TODAY()&lt;=30,"Due soon","Valid")))</f>
        <v/>
      </c>
      <c r="M51" s="12" t="n"/>
      <c r="N51" s="14" t="n"/>
    </row>
    <row r="52">
      <c r="A52" s="16" t="n">
        <v>44</v>
      </c>
      <c r="B52" s="18" t="n"/>
      <c r="C52" s="18" t="n"/>
      <c r="D52" s="16" t="n"/>
      <c r="E52" s="18" t="n"/>
      <c r="F52" s="16" t="n"/>
      <c r="G52" s="19" t="n"/>
      <c r="H52" s="19" t="n"/>
      <c r="I52" s="20" t="n"/>
      <c r="J52" s="19">
        <f>IF(H52="","",EDATE(H52,6))</f>
        <v/>
      </c>
      <c r="K52" s="21">
        <f>IF(J52="","",J52-TODAY())</f>
        <v/>
      </c>
      <c r="L52" s="16">
        <f>IF(H52="","",IF(J52&lt;TODAY(),"Expired",IF(J52-TODAY()&lt;=30,"Due soon","Valid")))</f>
        <v/>
      </c>
      <c r="M52" s="18" t="n"/>
      <c r="N52" s="20" t="n"/>
    </row>
    <row r="53">
      <c r="A53" s="10" t="n">
        <v>45</v>
      </c>
      <c r="B53" s="12" t="n"/>
      <c r="C53" s="12" t="n"/>
      <c r="D53" s="10" t="n"/>
      <c r="E53" s="12" t="n"/>
      <c r="F53" s="10" t="n"/>
      <c r="G53" s="13" t="n"/>
      <c r="H53" s="13" t="n"/>
      <c r="I53" s="14" t="n"/>
      <c r="J53" s="13">
        <f>IF(H53="","",EDATE(H53,6))</f>
        <v/>
      </c>
      <c r="K53" s="15">
        <f>IF(J53="","",J53-TODAY())</f>
        <v/>
      </c>
      <c r="L53" s="10">
        <f>IF(H53="","",IF(J53&lt;TODAY(),"Expired",IF(J53-TODAY()&lt;=30,"Due soon","Valid")))</f>
        <v/>
      </c>
      <c r="M53" s="12" t="n"/>
      <c r="N53" s="14" t="n"/>
    </row>
    <row r="54">
      <c r="A54" s="16" t="n">
        <v>46</v>
      </c>
      <c r="B54" s="18" t="n"/>
      <c r="C54" s="18" t="n"/>
      <c r="D54" s="16" t="n"/>
      <c r="E54" s="18" t="n"/>
      <c r="F54" s="16" t="n"/>
      <c r="G54" s="19" t="n"/>
      <c r="H54" s="19" t="n"/>
      <c r="I54" s="20" t="n"/>
      <c r="J54" s="19">
        <f>IF(H54="","",EDATE(H54,6))</f>
        <v/>
      </c>
      <c r="K54" s="21">
        <f>IF(J54="","",J54-TODAY())</f>
        <v/>
      </c>
      <c r="L54" s="16">
        <f>IF(H54="","",IF(J54&lt;TODAY(),"Expired",IF(J54-TODAY()&lt;=30,"Due soon","Valid")))</f>
        <v/>
      </c>
      <c r="M54" s="18" t="n"/>
      <c r="N54" s="20" t="n"/>
    </row>
    <row r="55">
      <c r="A55" s="10" t="n">
        <v>47</v>
      </c>
      <c r="B55" s="12" t="n"/>
      <c r="C55" s="12" t="n"/>
      <c r="D55" s="10" t="n"/>
      <c r="E55" s="12" t="n"/>
      <c r="F55" s="10" t="n"/>
      <c r="G55" s="13" t="n"/>
      <c r="H55" s="13" t="n"/>
      <c r="I55" s="14" t="n"/>
      <c r="J55" s="13">
        <f>IF(H55="","",EDATE(H55,6))</f>
        <v/>
      </c>
      <c r="K55" s="15">
        <f>IF(J55="","",J55-TODAY())</f>
        <v/>
      </c>
      <c r="L55" s="10">
        <f>IF(H55="","",IF(J55&lt;TODAY(),"Expired",IF(J55-TODAY()&lt;=30,"Due soon","Valid")))</f>
        <v/>
      </c>
      <c r="M55" s="12" t="n"/>
      <c r="N55" s="14" t="n"/>
    </row>
    <row r="56">
      <c r="A56" s="16" t="n">
        <v>48</v>
      </c>
      <c r="B56" s="18" t="n"/>
      <c r="C56" s="18" t="n"/>
      <c r="D56" s="16" t="n"/>
      <c r="E56" s="18" t="n"/>
      <c r="F56" s="16" t="n"/>
      <c r="G56" s="19" t="n"/>
      <c r="H56" s="19" t="n"/>
      <c r="I56" s="20" t="n"/>
      <c r="J56" s="19">
        <f>IF(H56="","",EDATE(H56,6))</f>
        <v/>
      </c>
      <c r="K56" s="21">
        <f>IF(J56="","",J56-TODAY())</f>
        <v/>
      </c>
      <c r="L56" s="16">
        <f>IF(H56="","",IF(J56&lt;TODAY(),"Expired",IF(J56-TODAY()&lt;=30,"Due soon","Valid")))</f>
        <v/>
      </c>
      <c r="M56" s="18" t="n"/>
      <c r="N56" s="20" t="n"/>
    </row>
    <row r="57">
      <c r="A57" s="10" t="n">
        <v>49</v>
      </c>
      <c r="B57" s="12" t="n"/>
      <c r="C57" s="12" t="n"/>
      <c r="D57" s="10" t="n"/>
      <c r="E57" s="12" t="n"/>
      <c r="F57" s="10" t="n"/>
      <c r="G57" s="13" t="n"/>
      <c r="H57" s="13" t="n"/>
      <c r="I57" s="14" t="n"/>
      <c r="J57" s="13">
        <f>IF(H57="","",EDATE(H57,6))</f>
        <v/>
      </c>
      <c r="K57" s="15">
        <f>IF(J57="","",J57-TODAY())</f>
        <v/>
      </c>
      <c r="L57" s="10">
        <f>IF(H57="","",IF(J57&lt;TODAY(),"Expired",IF(J57-TODAY()&lt;=30,"Due soon","Valid")))</f>
        <v/>
      </c>
      <c r="M57" s="12" t="n"/>
      <c r="N57" s="14" t="n"/>
    </row>
    <row r="58">
      <c r="A58" s="16" t="n">
        <v>50</v>
      </c>
      <c r="B58" s="18" t="n"/>
      <c r="C58" s="18" t="n"/>
      <c r="D58" s="16" t="n"/>
      <c r="E58" s="18" t="n"/>
      <c r="F58" s="16" t="n"/>
      <c r="G58" s="19" t="n"/>
      <c r="H58" s="19" t="n"/>
      <c r="I58" s="20" t="n"/>
      <c r="J58" s="19">
        <f>IF(H58="","",EDATE(H58,6))</f>
        <v/>
      </c>
      <c r="K58" s="21">
        <f>IF(J58="","",J58-TODAY())</f>
        <v/>
      </c>
      <c r="L58" s="16">
        <f>IF(H58="","",IF(J58&lt;TODAY(),"Expired",IF(J58-TODAY()&lt;=30,"Due soon","Valid")))</f>
        <v/>
      </c>
      <c r="M58" s="18" t="n"/>
      <c r="N58" s="20" t="n"/>
    </row>
    <row r="59">
      <c r="A59" s="10" t="n">
        <v>51</v>
      </c>
      <c r="B59" s="12" t="n"/>
      <c r="C59" s="12" t="n"/>
      <c r="D59" s="10" t="n"/>
      <c r="E59" s="12" t="n"/>
      <c r="F59" s="10" t="n"/>
      <c r="G59" s="13" t="n"/>
      <c r="H59" s="13" t="n"/>
      <c r="I59" s="14" t="n"/>
      <c r="J59" s="13">
        <f>IF(H59="","",EDATE(H59,6))</f>
        <v/>
      </c>
      <c r="K59" s="15">
        <f>IF(J59="","",J59-TODAY())</f>
        <v/>
      </c>
      <c r="L59" s="10">
        <f>IF(H59="","",IF(J59&lt;TODAY(),"Expired",IF(J59-TODAY()&lt;=30,"Due soon","Valid")))</f>
        <v/>
      </c>
      <c r="M59" s="12" t="n"/>
      <c r="N59" s="14" t="n"/>
    </row>
    <row r="60">
      <c r="A60" s="16" t="n">
        <v>52</v>
      </c>
      <c r="B60" s="18" t="n"/>
      <c r="C60" s="18" t="n"/>
      <c r="D60" s="16" t="n"/>
      <c r="E60" s="18" t="n"/>
      <c r="F60" s="16" t="n"/>
      <c r="G60" s="19" t="n"/>
      <c r="H60" s="19" t="n"/>
      <c r="I60" s="20" t="n"/>
      <c r="J60" s="19">
        <f>IF(H60="","",EDATE(H60,6))</f>
        <v/>
      </c>
      <c r="K60" s="21">
        <f>IF(J60="","",J60-TODAY())</f>
        <v/>
      </c>
      <c r="L60" s="16">
        <f>IF(H60="","",IF(J60&lt;TODAY(),"Expired",IF(J60-TODAY()&lt;=30,"Due soon","Valid")))</f>
        <v/>
      </c>
      <c r="M60" s="18" t="n"/>
      <c r="N60" s="20" t="n"/>
    </row>
    <row r="61">
      <c r="A61" s="10" t="n">
        <v>53</v>
      </c>
      <c r="B61" s="12" t="n"/>
      <c r="C61" s="12" t="n"/>
      <c r="D61" s="10" t="n"/>
      <c r="E61" s="12" t="n"/>
      <c r="F61" s="10" t="n"/>
      <c r="G61" s="13" t="n"/>
      <c r="H61" s="13" t="n"/>
      <c r="I61" s="14" t="n"/>
      <c r="J61" s="13">
        <f>IF(H61="","",EDATE(H61,6))</f>
        <v/>
      </c>
      <c r="K61" s="15">
        <f>IF(J61="","",J61-TODAY())</f>
        <v/>
      </c>
      <c r="L61" s="10">
        <f>IF(H61="","",IF(J61&lt;TODAY(),"Expired",IF(J61-TODAY()&lt;=30,"Due soon","Valid")))</f>
        <v/>
      </c>
      <c r="M61" s="12" t="n"/>
      <c r="N61" s="14" t="n"/>
    </row>
    <row r="62">
      <c r="A62" s="16" t="n">
        <v>54</v>
      </c>
      <c r="B62" s="18" t="n"/>
      <c r="C62" s="18" t="n"/>
      <c r="D62" s="16" t="n"/>
      <c r="E62" s="18" t="n"/>
      <c r="F62" s="16" t="n"/>
      <c r="G62" s="19" t="n"/>
      <c r="H62" s="19" t="n"/>
      <c r="I62" s="20" t="n"/>
      <c r="J62" s="19">
        <f>IF(H62="","",EDATE(H62,6))</f>
        <v/>
      </c>
      <c r="K62" s="21">
        <f>IF(J62="","",J62-TODAY())</f>
        <v/>
      </c>
      <c r="L62" s="16">
        <f>IF(H62="","",IF(J62&lt;TODAY(),"Expired",IF(J62-TODAY()&lt;=30,"Due soon","Valid")))</f>
        <v/>
      </c>
      <c r="M62" s="18" t="n"/>
      <c r="N62" s="20" t="n"/>
    </row>
    <row r="63">
      <c r="A63" s="10" t="n">
        <v>55</v>
      </c>
      <c r="B63" s="12" t="n"/>
      <c r="C63" s="12" t="n"/>
      <c r="D63" s="10" t="n"/>
      <c r="E63" s="12" t="n"/>
      <c r="F63" s="10" t="n"/>
      <c r="G63" s="13" t="n"/>
      <c r="H63" s="13" t="n"/>
      <c r="I63" s="14" t="n"/>
      <c r="J63" s="13">
        <f>IF(H63="","",EDATE(H63,6))</f>
        <v/>
      </c>
      <c r="K63" s="15">
        <f>IF(J63="","",J63-TODAY())</f>
        <v/>
      </c>
      <c r="L63" s="10">
        <f>IF(H63="","",IF(J63&lt;TODAY(),"Expired",IF(J63-TODAY()&lt;=30,"Due soon","Valid")))</f>
        <v/>
      </c>
      <c r="M63" s="12" t="n"/>
      <c r="N63" s="14" t="n"/>
    </row>
    <row r="64">
      <c r="A64" s="16" t="n">
        <v>56</v>
      </c>
      <c r="B64" s="18" t="n"/>
      <c r="C64" s="18" t="n"/>
      <c r="D64" s="16" t="n"/>
      <c r="E64" s="18" t="n"/>
      <c r="F64" s="16" t="n"/>
      <c r="G64" s="19" t="n"/>
      <c r="H64" s="19" t="n"/>
      <c r="I64" s="20" t="n"/>
      <c r="J64" s="19">
        <f>IF(H64="","",EDATE(H64,6))</f>
        <v/>
      </c>
      <c r="K64" s="21">
        <f>IF(J64="","",J64-TODAY())</f>
        <v/>
      </c>
      <c r="L64" s="16">
        <f>IF(H64="","",IF(J64&lt;TODAY(),"Expired",IF(J64-TODAY()&lt;=30,"Due soon","Valid")))</f>
        <v/>
      </c>
      <c r="M64" s="18" t="n"/>
      <c r="N64" s="20" t="n"/>
    </row>
    <row r="65">
      <c r="A65" s="10" t="n">
        <v>57</v>
      </c>
      <c r="B65" s="12" t="n"/>
      <c r="C65" s="12" t="n"/>
      <c r="D65" s="10" t="n"/>
      <c r="E65" s="12" t="n"/>
      <c r="F65" s="10" t="n"/>
      <c r="G65" s="13" t="n"/>
      <c r="H65" s="13" t="n"/>
      <c r="I65" s="14" t="n"/>
      <c r="J65" s="13">
        <f>IF(H65="","",EDATE(H65,6))</f>
        <v/>
      </c>
      <c r="K65" s="15">
        <f>IF(J65="","",J65-TODAY())</f>
        <v/>
      </c>
      <c r="L65" s="10">
        <f>IF(H65="","",IF(J65&lt;TODAY(),"Expired",IF(J65-TODAY()&lt;=30,"Due soon","Valid")))</f>
        <v/>
      </c>
      <c r="M65" s="12" t="n"/>
      <c r="N65" s="14" t="n"/>
    </row>
    <row r="66">
      <c r="A66" s="16" t="n">
        <v>58</v>
      </c>
      <c r="B66" s="18" t="n"/>
      <c r="C66" s="18" t="n"/>
      <c r="D66" s="16" t="n"/>
      <c r="E66" s="18" t="n"/>
      <c r="F66" s="16" t="n"/>
      <c r="G66" s="19" t="n"/>
      <c r="H66" s="19" t="n"/>
      <c r="I66" s="20" t="n"/>
      <c r="J66" s="19">
        <f>IF(H66="","",EDATE(H66,6))</f>
        <v/>
      </c>
      <c r="K66" s="21">
        <f>IF(J66="","",J66-TODAY())</f>
        <v/>
      </c>
      <c r="L66" s="16">
        <f>IF(H66="","",IF(J66&lt;TODAY(),"Expired",IF(J66-TODAY()&lt;=30,"Due soon","Valid")))</f>
        <v/>
      </c>
      <c r="M66" s="18" t="n"/>
      <c r="N66" s="20" t="n"/>
    </row>
    <row r="67">
      <c r="A67" s="10" t="n">
        <v>59</v>
      </c>
      <c r="B67" s="12" t="n"/>
      <c r="C67" s="12" t="n"/>
      <c r="D67" s="10" t="n"/>
      <c r="E67" s="12" t="n"/>
      <c r="F67" s="10" t="n"/>
      <c r="G67" s="13" t="n"/>
      <c r="H67" s="13" t="n"/>
      <c r="I67" s="14" t="n"/>
      <c r="J67" s="13">
        <f>IF(H67="","",EDATE(H67,6))</f>
        <v/>
      </c>
      <c r="K67" s="15">
        <f>IF(J67="","",J67-TODAY())</f>
        <v/>
      </c>
      <c r="L67" s="10">
        <f>IF(H67="","",IF(J67&lt;TODAY(),"Expired",IF(J67-TODAY()&lt;=30,"Due soon","Valid")))</f>
        <v/>
      </c>
      <c r="M67" s="12" t="n"/>
      <c r="N67" s="14" t="n"/>
    </row>
    <row r="68">
      <c r="A68" s="16" t="n">
        <v>60</v>
      </c>
      <c r="B68" s="18" t="n"/>
      <c r="C68" s="18" t="n"/>
      <c r="D68" s="16" t="n"/>
      <c r="E68" s="18" t="n"/>
      <c r="F68" s="16" t="n"/>
      <c r="G68" s="19" t="n"/>
      <c r="H68" s="19" t="n"/>
      <c r="I68" s="20" t="n"/>
      <c r="J68" s="19">
        <f>IF(H68="","",EDATE(H68,6))</f>
        <v/>
      </c>
      <c r="K68" s="21">
        <f>IF(J68="","",J68-TODAY())</f>
        <v/>
      </c>
      <c r="L68" s="16">
        <f>IF(H68="","",IF(J68&lt;TODAY(),"Expired",IF(J68-TODAY()&lt;=30,"Due soon","Valid")))</f>
        <v/>
      </c>
      <c r="M68" s="18" t="n"/>
      <c r="N68" s="20" t="n"/>
    </row>
  </sheetData>
  <autoFilter ref="A8:N68"/>
  <mergeCells count="8">
    <mergeCell ref="B4:F4"/>
    <mergeCell ref="B6:F6"/>
    <mergeCell ref="I6:K6"/>
    <mergeCell ref="I5:K5"/>
    <mergeCell ref="A2:N2"/>
    <mergeCell ref="B5:F5"/>
    <mergeCell ref="I4:K4"/>
    <mergeCell ref="A1:N1"/>
  </mergeCells>
  <conditionalFormatting sqref="L9:L68">
    <cfRule type="expression" priority="1" dxfId="0">
      <formula>L9="Expired"</formula>
    </cfRule>
    <cfRule type="expression" priority="2" dxfId="1">
      <formula>L9="Due soon"</formula>
    </cfRule>
    <cfRule type="expression" priority="3" dxfId="2">
      <formula>L9="Valid"</formula>
    </cfRule>
  </conditionalFormatting>
  <dataValidations count="2">
    <dataValidation sqref="D9:D68" showDropDown="0" showInputMessage="0" showErrorMessage="0" allowBlank="1" type="list">
      <formula1>"SMAW,GTAW,GMAW,FCAW,SAW,PAW,OFW,ESW,EGW"</formula1>
    </dataValidation>
    <dataValidation sqref="F9:F68" showDropDown="0" showInputMessage="0" showErrorMessage="0" allowBlank="1" type="list">
      <formula1>"ASME IX,AWS D1.1,ISO 9606-1,Other"</formula1>
    </dataValidation>
  </dataValidations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6"/>
  <sheetViews>
    <sheetView showGridLines="0"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22" t="inlineStr">
        <is>
          <t>Welder Continuity Log – how to use</t>
        </is>
      </c>
    </row>
    <row r="2">
      <c r="A2" s="23" t="inlineStr"/>
    </row>
    <row r="3">
      <c r="A3" s="23" t="inlineStr">
        <is>
          <t>1. One row per welder per process (a welder qualified for GTAW and SMAW gets two rows).</t>
        </is>
      </c>
    </row>
    <row r="4">
      <c r="A4" s="23" t="inlineStr">
        <is>
          <t>2. Fill Welder ID, name, process, WPQ/WQTR number, code and date qualified.</t>
        </is>
      </c>
    </row>
    <row r="5">
      <c r="A5" s="23" t="inlineStr">
        <is>
          <t>3. Each time the welder welds with that process, update 'Last weld with this process' and the traceable reference (weld log entry, joint number or report number).</t>
        </is>
      </c>
    </row>
    <row r="6">
      <c r="A6" s="23" t="inlineStr">
        <is>
          <t>4. 'Next continuity due' = last weld + 6 months. 'Status' turns Due soon 30 days before, and Expired after the due date.</t>
        </is>
      </c>
    </row>
    <row r="7">
      <c r="A7" s="23" t="inlineStr">
        <is>
          <t>5. Review and sign the log monthly. Keep it with the WPQ register for audits.</t>
        </is>
      </c>
    </row>
    <row r="8">
      <c r="A8" s="23" t="inlineStr">
        <is>
          <t>6. Delete the three grey example rows before use.</t>
        </is>
      </c>
    </row>
    <row r="9">
      <c r="A9" s="23" t="inlineStr"/>
    </row>
    <row r="10">
      <c r="A10" s="23" t="inlineStr">
        <is>
          <t>Rule reminder: under ASME Section IX QW-322, a welder's qualification for a process expires after six months or more without welding with that process,</t>
        </is>
      </c>
    </row>
    <row r="11">
      <c r="A11" s="23" t="inlineStr">
        <is>
          <t>and can be renewed with one test coupon (QW-322.2). Always check the code edition and client specification for your project.</t>
        </is>
      </c>
    </row>
    <row r="12">
      <c r="A12" s="23" t="inlineStr"/>
    </row>
    <row r="13">
      <c r="A13" s="23" t="inlineStr">
        <is>
          <t>Full guide: https://www.welddocpro.com/guides/welder-continuity-rules.html</t>
        </is>
      </c>
    </row>
    <row r="14">
      <c r="A14" s="23" t="inlineStr">
        <is>
          <t>Need a full weld log with automatic continuity? See the Weld Log &amp; Welder Continuity Tracker: https://www.welddocpro.com/templates.html</t>
        </is>
      </c>
    </row>
    <row r="15">
      <c r="A15" s="23" t="inlineStr"/>
    </row>
    <row r="16">
      <c r="A16" s="23" t="inlineStr">
        <is>
          <t>Free to use on your projects. Please do not resell the blank format. © WeldDocPro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WeldDocPro</dc:creator>
  <dc:title>Welder Continuity Log (Excel) – WeldDocPro</dc:title>
  <dcterms:created xsi:type="dcterms:W3CDTF">2026-11-08T10:21:21Z</dcterms:created>
  <dcterms:modified xsi:type="dcterms:W3CDTF">2026-11-08T10:21:21Z</dcterms:modified>
</cp:coreProperties>
</file>